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nn\Desktop\"/>
    </mc:Choice>
  </mc:AlternateContent>
  <xr:revisionPtr revIDLastSave="0" documentId="13_ncr:1_{C39D4850-2031-4BDF-927A-36B694595962}" xr6:coauthVersionLast="47" xr6:coauthVersionMax="47" xr10:uidLastSave="{00000000-0000-0000-0000-000000000000}"/>
  <bookViews>
    <workbookView xWindow="-120" yWindow="-120" windowWidth="29040" windowHeight="15720" xr2:uid="{BC9B4534-7489-4C5C-B316-0776723B652C}"/>
  </bookViews>
  <sheets>
    <sheet name="Scheduing Example" sheetId="1" r:id="rId1"/>
  </sheets>
  <externalReferences>
    <externalReference r:id="rId2"/>
  </externalReferences>
  <definedNames>
    <definedName name="Actual">(PeriodInActual*(#REF!&gt;0))*PeriodInPlan</definedName>
    <definedName name="ActualBeyond">PeriodInActual*(#REF!&gt;0)</definedName>
    <definedName name="PercentComplete">PercentCompleteBeyond*PeriodInPlan</definedName>
    <definedName name="PercentCompleteBeyond">(#REF!=MEDIAN(#REF!,#REF!,#REF!+#REF!)*(#REF!&gt;0))*((#REF!&lt;(INT(#REF!+#REF!*#REF!)))+(#REF!=#REF!))*(#REF!&gt;0)</definedName>
    <definedName name="period_selected">#REF!</definedName>
    <definedName name="PeriodInActual">#REF!=MEDIAN(#REF!,#REF!,#REF!+#REF!-1)</definedName>
    <definedName name="PeriodInPlan">#REF!=MEDIAN(#REF!,#REF!,#REF!+#REF!-1)</definedName>
    <definedName name="Plan">PeriodInPlan*(#REF!&gt;0)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3" i="1" l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Z32" i="1" s="1"/>
  <c r="Z31" i="1"/>
  <c r="Z30" i="1"/>
  <c r="Z29" i="1"/>
  <c r="Z28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Z21" i="1" s="1"/>
  <c r="Z20" i="1"/>
  <c r="Z19" i="1"/>
  <c r="Z18" i="1"/>
  <c r="Z17" i="1"/>
  <c r="B8" i="1"/>
  <c r="B10" i="1" s="1"/>
  <c r="Z33" i="1" l="1"/>
</calcChain>
</file>

<file path=xl/sharedStrings.xml><?xml version="1.0" encoding="utf-8"?>
<sst xmlns="http://schemas.openxmlformats.org/spreadsheetml/2006/main" count="110" uniqueCount="69">
  <si>
    <t>SEASONAL FULL TRANSMISSION USAGE EXAMPLE</t>
  </si>
  <si>
    <t>ASSUMPTIONS</t>
  </si>
  <si>
    <t>Summer CROD:</t>
  </si>
  <si>
    <t>MW</t>
  </si>
  <si>
    <t>Winter CROD:</t>
  </si>
  <si>
    <t>Summer TSR:</t>
  </si>
  <si>
    <t>Winter TSR:</t>
  </si>
  <si>
    <t>Winter Monthly Quarterly Energy:</t>
  </si>
  <si>
    <t>MWh</t>
  </si>
  <si>
    <t>Volume posted in P-DP App</t>
  </si>
  <si>
    <t>Days in month:</t>
  </si>
  <si>
    <t>Est. Quarterly Energy daily use:</t>
  </si>
  <si>
    <t>Volume derived by total schedule minus posted QE and EE</t>
  </si>
  <si>
    <t>Excess Energy volume:</t>
  </si>
  <si>
    <t>Option 1: Scheduling without Seasonal Full Transmission Usage</t>
  </si>
  <si>
    <t>The Contractor’s aggregated Quarterly Energy, Optional Energy, Excess Energy, and COCP schedules, shall not exceed Contractor’s hourly CROD available to schedule.</t>
  </si>
  <si>
    <t>WINTER DAY</t>
  </si>
  <si>
    <t>HE1</t>
  </si>
  <si>
    <t>HE2</t>
  </si>
  <si>
    <t>HE3</t>
  </si>
  <si>
    <t>HE4</t>
  </si>
  <si>
    <t>HE5</t>
  </si>
  <si>
    <t>HE6</t>
  </si>
  <si>
    <t>HE7</t>
  </si>
  <si>
    <t>HE8</t>
  </si>
  <si>
    <t>HE9</t>
  </si>
  <si>
    <t>HE10</t>
  </si>
  <si>
    <t>HE11</t>
  </si>
  <si>
    <t>HE12</t>
  </si>
  <si>
    <t>HE13</t>
  </si>
  <si>
    <t>HE14</t>
  </si>
  <si>
    <t>HE15</t>
  </si>
  <si>
    <t>HE16</t>
  </si>
  <si>
    <t>HE17</t>
  </si>
  <si>
    <t>HE18</t>
  </si>
  <si>
    <t>HE19</t>
  </si>
  <si>
    <t>HE20</t>
  </si>
  <si>
    <t>HE21</t>
  </si>
  <si>
    <t>HE22</t>
  </si>
  <si>
    <t>HE23</t>
  </si>
  <si>
    <t>HE24</t>
  </si>
  <si>
    <t>Day</t>
  </si>
  <si>
    <t>HOURLY CROD</t>
  </si>
  <si>
    <t>Total</t>
  </si>
  <si>
    <t>Quarterly Energy Schedule</t>
  </si>
  <si>
    <t>Optional Energy Schedule</t>
  </si>
  <si>
    <t>Q.E., O.E., E.E. can be scheduled on one tag, DSWM01 source</t>
  </si>
  <si>
    <t>Excess Energy Schedule</t>
  </si>
  <si>
    <t>COCP Schedule</t>
  </si>
  <si>
    <t>Separate tag, Non-DSWM01 source</t>
  </si>
  <si>
    <t>Total Schedules</t>
  </si>
  <si>
    <t xml:space="preserve">Option 2: Contractor elects Seasonal Full Transmission Usage </t>
  </si>
  <si>
    <t>The Contractor’s aggregated Quarterly Energy, Optional Energy, Excess Energy shall not exceed Contractor’s hourly CROD available to schedule, addition of COCP may not exceed TSR.</t>
  </si>
  <si>
    <t>Total QE, OE, EE Schedules</t>
  </si>
  <si>
    <t>&lt;&lt;&lt; Cannot exceed Hourly CROD posted in P-DP App</t>
  </si>
  <si>
    <t>Total QE, OE, EE, COCP</t>
  </si>
  <si>
    <t>&lt;&lt;&lt; Addition of COCP cannot exceed winter season TSR</t>
  </si>
  <si>
    <t>Contract Rate of Delivery (CROD)</t>
  </si>
  <si>
    <t xml:space="preserve">Contractor-Owned or Contractor-Purchased (COCP) </t>
  </si>
  <si>
    <t>Excess Energy (EE)</t>
  </si>
  <si>
    <t>Megawatt capacity (MW)</t>
  </si>
  <si>
    <t>Megawatt hour energy (MWh)</t>
  </si>
  <si>
    <t>Optional Energy (OE)</t>
  </si>
  <si>
    <t>P-DP Application (P-DP App)</t>
  </si>
  <si>
    <t>Quarterly Energy (QE)</t>
  </si>
  <si>
    <t>Transmission Service Request (TSR)</t>
  </si>
  <si>
    <t>WAPA's Purchasing Scheduling Entity code (DSWM01)</t>
  </si>
  <si>
    <t>Indicates Hourly CROD is exceeded</t>
  </si>
  <si>
    <t xml:space="preserve">Hour that a minimum schedule is required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</si>
</sst>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16</xdr:row>
      <xdr:rowOff>47624</xdr:rowOff>
    </xdr:from>
    <xdr:to>
      <xdr:col>26</xdr:col>
      <xdr:colOff>285750</xdr:colOff>
      <xdr:row>18</xdr:row>
      <xdr:rowOff>180974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76FD6AC2-B38C-43EC-96FF-C3171E57BF6A}"/>
            </a:ext>
          </a:extLst>
        </xdr:cNvPr>
        <xdr:cNvSpPr/>
      </xdr:nvSpPr>
      <xdr:spPr>
        <a:xfrm>
          <a:off x="10334625" y="2962274"/>
          <a:ext cx="228600" cy="523875"/>
        </a:xfrm>
        <a:prstGeom prst="rightBrace">
          <a:avLst>
            <a:gd name="adj1" fmla="val 53846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38100</xdr:colOff>
      <xdr:row>27</xdr:row>
      <xdr:rowOff>47624</xdr:rowOff>
    </xdr:from>
    <xdr:to>
      <xdr:col>26</xdr:col>
      <xdr:colOff>285750</xdr:colOff>
      <xdr:row>29</xdr:row>
      <xdr:rowOff>180974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2B7AB8CB-94AE-42AA-AB56-5E2729F316DB}"/>
            </a:ext>
          </a:extLst>
        </xdr:cNvPr>
        <xdr:cNvSpPr/>
      </xdr:nvSpPr>
      <xdr:spPr>
        <a:xfrm>
          <a:off x="10334625" y="5095874"/>
          <a:ext cx="228600" cy="523875"/>
        </a:xfrm>
        <a:prstGeom prst="rightBrace">
          <a:avLst>
            <a:gd name="adj1" fmla="val 53846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apa.sharepoint.com/sites/PRJ-PDP2028Remarketing/Contract%20Development/Customer%20Meetings%20&amp;%20Presentations/1-%20Contract%20Development%20Sessions/2026-07-28%20-%20WGS%203%20-%20Sections%205%20-%207,%20QE/Scheduling%20Examples.xlsx" TargetMode="External"/><Relationship Id="rId1" Type="http://schemas.openxmlformats.org/officeDocument/2006/relationships/externalLinkPath" Target="https://wapa.sharepoint.com/sites/PRJ-PDP2028Remarketing/Contract%20Development/Customer%20Meetings%20&amp;%20Presentations/1-%20Contract%20Development%20Sessions/2026-07-28%20-%20WGS%203%20-%20Sections%205%20-%207,%20QE/Scheduling%20Examp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ling Calendar Example (2)"/>
      <sheetName val="Scheduing Example"/>
      <sheetName val="Billing Calendar Example"/>
      <sheetName val="Sample Bill"/>
      <sheetName val="Integerizer Output 1.3"/>
      <sheetName val="Integerizer Output 5.5"/>
      <sheetName val="MSR Output Example"/>
      <sheetName val="QE Examp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F869-12EF-443B-AB7D-3500C75A3294}">
  <sheetPr>
    <pageSetUpPr fitToPage="1"/>
  </sheetPr>
  <dimension ref="A1:AB46"/>
  <sheetViews>
    <sheetView tabSelected="1" zoomScaleNormal="100" workbookViewId="0">
      <selection activeCell="AI26" sqref="AI26"/>
    </sheetView>
  </sheetViews>
  <sheetFormatPr defaultRowHeight="15" x14ac:dyDescent="0.25"/>
  <cols>
    <col min="1" max="1" width="28.140625" customWidth="1"/>
    <col min="2" max="2" width="5.5703125" style="2" customWidth="1"/>
    <col min="3" max="25" width="5" style="2" customWidth="1"/>
    <col min="26" max="26" width="5.7109375" style="2" customWidth="1"/>
    <col min="27" max="27" width="4" customWidth="1"/>
  </cols>
  <sheetData>
    <row r="1" spans="1:26" x14ac:dyDescent="0.25">
      <c r="A1" s="1" t="s">
        <v>0</v>
      </c>
    </row>
    <row r="2" spans="1:26" ht="3.75" customHeight="1" x14ac:dyDescent="0.25">
      <c r="A2" s="1"/>
      <c r="P2"/>
    </row>
    <row r="3" spans="1:26" x14ac:dyDescent="0.25">
      <c r="A3" s="3" t="s">
        <v>1</v>
      </c>
      <c r="B3" s="4"/>
      <c r="C3" s="5"/>
      <c r="X3"/>
      <c r="Y3"/>
      <c r="Z3"/>
    </row>
    <row r="4" spans="1:26" x14ac:dyDescent="0.25">
      <c r="A4" s="6" t="s">
        <v>2</v>
      </c>
      <c r="B4" s="2">
        <v>7.5</v>
      </c>
      <c r="C4" s="7" t="s">
        <v>3</v>
      </c>
      <c r="X4"/>
      <c r="Y4"/>
      <c r="Z4"/>
    </row>
    <row r="5" spans="1:26" x14ac:dyDescent="0.25">
      <c r="A5" s="6" t="s">
        <v>4</v>
      </c>
      <c r="B5" s="2">
        <v>5.5</v>
      </c>
      <c r="C5" s="7" t="s">
        <v>3</v>
      </c>
      <c r="X5"/>
      <c r="Y5"/>
      <c r="Z5"/>
    </row>
    <row r="6" spans="1:26" x14ac:dyDescent="0.25">
      <c r="A6" s="6" t="s">
        <v>5</v>
      </c>
      <c r="B6" s="2">
        <v>8</v>
      </c>
      <c r="C6" s="7" t="s">
        <v>3</v>
      </c>
      <c r="X6"/>
      <c r="Y6"/>
      <c r="Z6"/>
    </row>
    <row r="7" spans="1:26" x14ac:dyDescent="0.25">
      <c r="A7" s="6" t="s">
        <v>6</v>
      </c>
      <c r="B7" s="2">
        <v>6</v>
      </c>
      <c r="C7" s="7" t="s">
        <v>3</v>
      </c>
      <c r="X7"/>
      <c r="Y7"/>
      <c r="Z7"/>
    </row>
    <row r="8" spans="1:26" x14ac:dyDescent="0.25">
      <c r="A8" s="6" t="s">
        <v>7</v>
      </c>
      <c r="B8" s="2">
        <f>9450/5</f>
        <v>1890</v>
      </c>
      <c r="C8" s="7" t="s">
        <v>8</v>
      </c>
      <c r="D8" s="8" t="s">
        <v>9</v>
      </c>
      <c r="X8"/>
      <c r="Y8"/>
      <c r="Z8"/>
    </row>
    <row r="9" spans="1:26" x14ac:dyDescent="0.25">
      <c r="A9" s="6" t="s">
        <v>10</v>
      </c>
      <c r="B9" s="2">
        <v>31</v>
      </c>
      <c r="C9" s="7"/>
      <c r="X9"/>
      <c r="Y9"/>
      <c r="Z9"/>
    </row>
    <row r="10" spans="1:26" x14ac:dyDescent="0.25">
      <c r="A10" s="6" t="s">
        <v>11</v>
      </c>
      <c r="B10" s="2">
        <f>B8/B9</f>
        <v>60.967741935483872</v>
      </c>
      <c r="C10" s="7" t="s">
        <v>8</v>
      </c>
      <c r="D10" s="8" t="s">
        <v>12</v>
      </c>
      <c r="X10"/>
      <c r="Y10"/>
      <c r="Z10"/>
    </row>
    <row r="11" spans="1:26" x14ac:dyDescent="0.25">
      <c r="A11" s="9" t="s">
        <v>13</v>
      </c>
      <c r="B11" s="10">
        <v>6</v>
      </c>
      <c r="C11" s="11" t="s">
        <v>8</v>
      </c>
      <c r="D11" s="8" t="s">
        <v>9</v>
      </c>
      <c r="X11"/>
      <c r="Y11"/>
      <c r="Z11"/>
    </row>
    <row r="13" spans="1:26" x14ac:dyDescent="0.25">
      <c r="A13" s="1" t="s">
        <v>14</v>
      </c>
    </row>
    <row r="14" spans="1:26" x14ac:dyDescent="0.25">
      <c r="A14" t="s">
        <v>15</v>
      </c>
    </row>
    <row r="15" spans="1:26" x14ac:dyDescent="0.25">
      <c r="A15" s="12" t="s">
        <v>16</v>
      </c>
      <c r="B15" s="13" t="s">
        <v>17</v>
      </c>
      <c r="C15" s="13" t="s">
        <v>18</v>
      </c>
      <c r="D15" s="13" t="s">
        <v>19</v>
      </c>
      <c r="E15" s="13" t="s">
        <v>20</v>
      </c>
      <c r="F15" s="13" t="s">
        <v>21</v>
      </c>
      <c r="G15" s="13" t="s">
        <v>22</v>
      </c>
      <c r="H15" s="13" t="s">
        <v>23</v>
      </c>
      <c r="I15" s="13" t="s">
        <v>24</v>
      </c>
      <c r="J15" s="13" t="s">
        <v>25</v>
      </c>
      <c r="K15" s="13" t="s">
        <v>26</v>
      </c>
      <c r="L15" s="13" t="s">
        <v>27</v>
      </c>
      <c r="M15" s="13" t="s">
        <v>28</v>
      </c>
      <c r="N15" s="13" t="s">
        <v>29</v>
      </c>
      <c r="O15" s="13" t="s">
        <v>30</v>
      </c>
      <c r="P15" s="13" t="s">
        <v>31</v>
      </c>
      <c r="Q15" s="13" t="s">
        <v>32</v>
      </c>
      <c r="R15" s="13" t="s">
        <v>33</v>
      </c>
      <c r="S15" s="13" t="s">
        <v>34</v>
      </c>
      <c r="T15" s="13" t="s">
        <v>35</v>
      </c>
      <c r="U15" s="13" t="s">
        <v>36</v>
      </c>
      <c r="V15" s="13" t="s">
        <v>37</v>
      </c>
      <c r="W15" s="13" t="s">
        <v>38</v>
      </c>
      <c r="X15" s="13" t="s">
        <v>39</v>
      </c>
      <c r="Y15" s="13" t="s">
        <v>40</v>
      </c>
      <c r="Z15" s="14" t="s">
        <v>41</v>
      </c>
    </row>
    <row r="16" spans="1:26" ht="15.75" thickBot="1" x14ac:dyDescent="0.3">
      <c r="A16" s="15" t="s">
        <v>42</v>
      </c>
      <c r="B16" s="16">
        <v>5</v>
      </c>
      <c r="C16" s="16">
        <v>6</v>
      </c>
      <c r="D16" s="16">
        <v>5</v>
      </c>
      <c r="E16" s="16">
        <v>6</v>
      </c>
      <c r="F16" s="16">
        <v>5</v>
      </c>
      <c r="G16" s="16">
        <v>6</v>
      </c>
      <c r="H16" s="16">
        <v>5</v>
      </c>
      <c r="I16" s="16">
        <v>6</v>
      </c>
      <c r="J16" s="16">
        <v>5</v>
      </c>
      <c r="K16" s="16">
        <v>6</v>
      </c>
      <c r="L16" s="16">
        <v>5</v>
      </c>
      <c r="M16" s="16">
        <v>6</v>
      </c>
      <c r="N16" s="16">
        <v>5</v>
      </c>
      <c r="O16" s="16">
        <v>6</v>
      </c>
      <c r="P16" s="16">
        <v>5</v>
      </c>
      <c r="Q16" s="16">
        <v>6</v>
      </c>
      <c r="R16" s="16">
        <v>5</v>
      </c>
      <c r="S16" s="16">
        <v>6</v>
      </c>
      <c r="T16" s="16">
        <v>5</v>
      </c>
      <c r="U16" s="16">
        <v>6</v>
      </c>
      <c r="V16" s="16">
        <v>5</v>
      </c>
      <c r="W16" s="16">
        <v>6</v>
      </c>
      <c r="X16" s="16">
        <v>5</v>
      </c>
      <c r="Y16" s="16">
        <v>6</v>
      </c>
      <c r="Z16" s="17" t="s">
        <v>43</v>
      </c>
    </row>
    <row r="17" spans="1:28" ht="15.75" thickTop="1" x14ac:dyDescent="0.25">
      <c r="A17" s="18" t="s">
        <v>44</v>
      </c>
      <c r="B17" s="2">
        <v>2</v>
      </c>
      <c r="C17" s="2">
        <v>2</v>
      </c>
      <c r="D17" s="19">
        <v>1</v>
      </c>
      <c r="G17" s="2">
        <v>3</v>
      </c>
      <c r="H17" s="2">
        <v>4</v>
      </c>
      <c r="I17" s="2">
        <v>4</v>
      </c>
      <c r="J17" s="19">
        <v>1</v>
      </c>
      <c r="M17" s="19">
        <v>1</v>
      </c>
      <c r="Q17" s="2">
        <v>4</v>
      </c>
      <c r="R17" s="2">
        <v>5</v>
      </c>
      <c r="S17" s="2">
        <v>6</v>
      </c>
      <c r="T17" s="2">
        <v>5</v>
      </c>
      <c r="U17" s="2">
        <v>6</v>
      </c>
      <c r="V17" s="2">
        <v>5</v>
      </c>
      <c r="W17" s="2">
        <v>6</v>
      </c>
      <c r="X17" s="2">
        <v>3</v>
      </c>
      <c r="Y17" s="2">
        <v>3</v>
      </c>
      <c r="Z17" s="20">
        <f>SUM(B17:Y17)</f>
        <v>61</v>
      </c>
    </row>
    <row r="18" spans="1:28" x14ac:dyDescent="0.25">
      <c r="A18" s="18" t="s">
        <v>45</v>
      </c>
      <c r="C18" s="2">
        <v>1</v>
      </c>
      <c r="D18" s="2">
        <v>1</v>
      </c>
      <c r="E18" s="2">
        <v>2</v>
      </c>
      <c r="F18" s="2">
        <v>2</v>
      </c>
      <c r="Z18" s="20">
        <f t="shared" ref="Z18:Z21" si="0">SUM(B18:Y18)</f>
        <v>6</v>
      </c>
      <c r="AB18" t="s">
        <v>46</v>
      </c>
    </row>
    <row r="19" spans="1:28" x14ac:dyDescent="0.25">
      <c r="A19" s="18" t="s">
        <v>47</v>
      </c>
      <c r="B19" s="2">
        <v>1</v>
      </c>
      <c r="C19" s="2">
        <v>1</v>
      </c>
      <c r="F19" s="2">
        <v>1</v>
      </c>
      <c r="G19" s="2">
        <v>1</v>
      </c>
      <c r="H19" s="2">
        <v>1</v>
      </c>
      <c r="Y19" s="2">
        <v>1</v>
      </c>
      <c r="Z19" s="20">
        <f t="shared" si="0"/>
        <v>6</v>
      </c>
    </row>
    <row r="20" spans="1:28" x14ac:dyDescent="0.25">
      <c r="A20" s="18" t="s">
        <v>48</v>
      </c>
      <c r="B20" s="2">
        <v>2</v>
      </c>
      <c r="C20" s="2">
        <v>2</v>
      </c>
      <c r="D20" s="2">
        <v>3</v>
      </c>
      <c r="E20" s="2">
        <v>4</v>
      </c>
      <c r="F20" s="2">
        <v>2</v>
      </c>
      <c r="G20" s="2">
        <v>2</v>
      </c>
      <c r="I20" s="2">
        <v>2</v>
      </c>
      <c r="Q20" s="2">
        <v>2</v>
      </c>
      <c r="X20" s="2">
        <v>2</v>
      </c>
      <c r="Y20" s="2">
        <v>2</v>
      </c>
      <c r="Z20" s="20">
        <f t="shared" si="0"/>
        <v>23</v>
      </c>
      <c r="AA20" t="s">
        <v>49</v>
      </c>
    </row>
    <row r="21" spans="1:28" ht="15.75" thickBot="1" x14ac:dyDescent="0.3">
      <c r="A21" s="21" t="s">
        <v>50</v>
      </c>
      <c r="B21" s="22">
        <f>SUM(B17:B20)</f>
        <v>5</v>
      </c>
      <c r="C21" s="22">
        <f t="shared" ref="C21:Y21" si="1">SUM(C17:C20)</f>
        <v>6</v>
      </c>
      <c r="D21" s="22">
        <f t="shared" si="1"/>
        <v>5</v>
      </c>
      <c r="E21" s="22">
        <f t="shared" si="1"/>
        <v>6</v>
      </c>
      <c r="F21" s="22">
        <f t="shared" si="1"/>
        <v>5</v>
      </c>
      <c r="G21" s="22">
        <f t="shared" si="1"/>
        <v>6</v>
      </c>
      <c r="H21" s="22">
        <f t="shared" si="1"/>
        <v>5</v>
      </c>
      <c r="I21" s="22">
        <f t="shared" si="1"/>
        <v>6</v>
      </c>
      <c r="J21" s="22">
        <f t="shared" si="1"/>
        <v>1</v>
      </c>
      <c r="K21" s="22">
        <f t="shared" si="1"/>
        <v>0</v>
      </c>
      <c r="L21" s="22">
        <f t="shared" si="1"/>
        <v>0</v>
      </c>
      <c r="M21" s="22">
        <f t="shared" si="1"/>
        <v>1</v>
      </c>
      <c r="N21" s="22">
        <f t="shared" si="1"/>
        <v>0</v>
      </c>
      <c r="O21" s="22">
        <f t="shared" si="1"/>
        <v>0</v>
      </c>
      <c r="P21" s="22">
        <f t="shared" si="1"/>
        <v>0</v>
      </c>
      <c r="Q21" s="22">
        <f t="shared" si="1"/>
        <v>6</v>
      </c>
      <c r="R21" s="22">
        <f t="shared" si="1"/>
        <v>5</v>
      </c>
      <c r="S21" s="22">
        <f t="shared" si="1"/>
        <v>6</v>
      </c>
      <c r="T21" s="22">
        <f t="shared" si="1"/>
        <v>5</v>
      </c>
      <c r="U21" s="22">
        <f t="shared" si="1"/>
        <v>6</v>
      </c>
      <c r="V21" s="22">
        <f t="shared" si="1"/>
        <v>5</v>
      </c>
      <c r="W21" s="22">
        <f t="shared" si="1"/>
        <v>6</v>
      </c>
      <c r="X21" s="22">
        <f t="shared" si="1"/>
        <v>5</v>
      </c>
      <c r="Y21" s="22">
        <f t="shared" si="1"/>
        <v>6</v>
      </c>
      <c r="Z21" s="23">
        <f t="shared" si="0"/>
        <v>96</v>
      </c>
    </row>
    <row r="22" spans="1:28" ht="15.75" thickTop="1" x14ac:dyDescent="0.25">
      <c r="A22" s="24" t="s">
        <v>68</v>
      </c>
      <c r="B22" s="19"/>
      <c r="C22" s="19"/>
    </row>
    <row r="23" spans="1:28" x14ac:dyDescent="0.25">
      <c r="A23" s="8"/>
    </row>
    <row r="24" spans="1:28" x14ac:dyDescent="0.25">
      <c r="A24" s="1" t="s">
        <v>51</v>
      </c>
    </row>
    <row r="25" spans="1:28" x14ac:dyDescent="0.25">
      <c r="A25" t="s">
        <v>52</v>
      </c>
    </row>
    <row r="26" spans="1:28" x14ac:dyDescent="0.25">
      <c r="A26" s="12" t="s">
        <v>16</v>
      </c>
      <c r="B26" s="13" t="s">
        <v>17</v>
      </c>
      <c r="C26" s="13" t="s">
        <v>18</v>
      </c>
      <c r="D26" s="13" t="s">
        <v>19</v>
      </c>
      <c r="E26" s="13" t="s">
        <v>20</v>
      </c>
      <c r="F26" s="13" t="s">
        <v>21</v>
      </c>
      <c r="G26" s="13" t="s">
        <v>22</v>
      </c>
      <c r="H26" s="13" t="s">
        <v>23</v>
      </c>
      <c r="I26" s="13" t="s">
        <v>24</v>
      </c>
      <c r="J26" s="13" t="s">
        <v>25</v>
      </c>
      <c r="K26" s="13" t="s">
        <v>26</v>
      </c>
      <c r="L26" s="13" t="s">
        <v>27</v>
      </c>
      <c r="M26" s="13" t="s">
        <v>28</v>
      </c>
      <c r="N26" s="13" t="s">
        <v>29</v>
      </c>
      <c r="O26" s="13" t="s">
        <v>30</v>
      </c>
      <c r="P26" s="13" t="s">
        <v>31</v>
      </c>
      <c r="Q26" s="13" t="s">
        <v>32</v>
      </c>
      <c r="R26" s="13" t="s">
        <v>33</v>
      </c>
      <c r="S26" s="13" t="s">
        <v>34</v>
      </c>
      <c r="T26" s="13" t="s">
        <v>35</v>
      </c>
      <c r="U26" s="13" t="s">
        <v>36</v>
      </c>
      <c r="V26" s="13" t="s">
        <v>37</v>
      </c>
      <c r="W26" s="13" t="s">
        <v>38</v>
      </c>
      <c r="X26" s="13" t="s">
        <v>39</v>
      </c>
      <c r="Y26" s="13" t="s">
        <v>40</v>
      </c>
      <c r="Z26" s="14" t="s">
        <v>41</v>
      </c>
    </row>
    <row r="27" spans="1:28" ht="15.75" thickBot="1" x14ac:dyDescent="0.3">
      <c r="A27" s="15" t="s">
        <v>42</v>
      </c>
      <c r="B27" s="16">
        <v>5</v>
      </c>
      <c r="C27" s="16">
        <v>6</v>
      </c>
      <c r="D27" s="16">
        <v>5</v>
      </c>
      <c r="E27" s="16">
        <v>6</v>
      </c>
      <c r="F27" s="16">
        <v>5</v>
      </c>
      <c r="G27" s="16">
        <v>6</v>
      </c>
      <c r="H27" s="16">
        <v>5</v>
      </c>
      <c r="I27" s="16">
        <v>6</v>
      </c>
      <c r="J27" s="16">
        <v>5</v>
      </c>
      <c r="K27" s="16">
        <v>6</v>
      </c>
      <c r="L27" s="16">
        <v>5</v>
      </c>
      <c r="M27" s="16">
        <v>6</v>
      </c>
      <c r="N27" s="16">
        <v>5</v>
      </c>
      <c r="O27" s="16">
        <v>6</v>
      </c>
      <c r="P27" s="16">
        <v>5</v>
      </c>
      <c r="Q27" s="16">
        <v>6</v>
      </c>
      <c r="R27" s="16">
        <v>5</v>
      </c>
      <c r="S27" s="16">
        <v>6</v>
      </c>
      <c r="T27" s="16">
        <v>5</v>
      </c>
      <c r="U27" s="16">
        <v>6</v>
      </c>
      <c r="V27" s="16">
        <v>5</v>
      </c>
      <c r="W27" s="16">
        <v>6</v>
      </c>
      <c r="X27" s="16">
        <v>5</v>
      </c>
      <c r="Y27" s="16">
        <v>6</v>
      </c>
      <c r="Z27" s="17" t="s">
        <v>43</v>
      </c>
    </row>
    <row r="28" spans="1:28" ht="15.75" thickTop="1" x14ac:dyDescent="0.25">
      <c r="A28" s="18" t="s">
        <v>44</v>
      </c>
      <c r="B28" s="2">
        <v>2</v>
      </c>
      <c r="C28" s="2">
        <v>2</v>
      </c>
      <c r="D28" s="19">
        <v>1</v>
      </c>
      <c r="G28" s="2">
        <v>3</v>
      </c>
      <c r="H28" s="2">
        <v>4</v>
      </c>
      <c r="I28" s="2">
        <v>4</v>
      </c>
      <c r="J28" s="19">
        <v>1</v>
      </c>
      <c r="M28" s="19">
        <v>1</v>
      </c>
      <c r="Q28" s="2">
        <v>4</v>
      </c>
      <c r="R28" s="2">
        <v>5</v>
      </c>
      <c r="S28" s="2">
        <v>6</v>
      </c>
      <c r="T28" s="2">
        <v>5</v>
      </c>
      <c r="U28" s="2">
        <v>6</v>
      </c>
      <c r="V28" s="2">
        <v>5</v>
      </c>
      <c r="W28" s="2">
        <v>6</v>
      </c>
      <c r="X28" s="2">
        <v>3</v>
      </c>
      <c r="Y28" s="2">
        <v>3</v>
      </c>
      <c r="Z28" s="20">
        <f>SUM(B28:Y28)</f>
        <v>61</v>
      </c>
    </row>
    <row r="29" spans="1:28" x14ac:dyDescent="0.25">
      <c r="A29" s="18" t="s">
        <v>45</v>
      </c>
      <c r="C29" s="2">
        <v>1</v>
      </c>
      <c r="D29" s="2">
        <v>1</v>
      </c>
      <c r="E29" s="2">
        <v>2</v>
      </c>
      <c r="F29" s="2">
        <v>2</v>
      </c>
      <c r="Z29" s="20">
        <f t="shared" ref="Z29:Z33" si="2">SUM(B29:Y29)</f>
        <v>6</v>
      </c>
      <c r="AB29" t="s">
        <v>46</v>
      </c>
    </row>
    <row r="30" spans="1:28" x14ac:dyDescent="0.25">
      <c r="A30" s="18" t="s">
        <v>47</v>
      </c>
      <c r="B30" s="2">
        <v>1</v>
      </c>
      <c r="C30" s="2">
        <v>1</v>
      </c>
      <c r="F30" s="2">
        <v>1</v>
      </c>
      <c r="G30" s="2">
        <v>1</v>
      </c>
      <c r="H30" s="2">
        <v>1</v>
      </c>
      <c r="Y30" s="2">
        <v>1</v>
      </c>
      <c r="Z30" s="20">
        <f t="shared" si="2"/>
        <v>6</v>
      </c>
    </row>
    <row r="31" spans="1:28" x14ac:dyDescent="0.25">
      <c r="A31" s="18" t="s">
        <v>48</v>
      </c>
      <c r="B31" s="2">
        <v>3</v>
      </c>
      <c r="C31" s="2">
        <v>2</v>
      </c>
      <c r="D31" s="2">
        <v>4</v>
      </c>
      <c r="E31" s="2">
        <v>4</v>
      </c>
      <c r="F31" s="2">
        <v>3</v>
      </c>
      <c r="G31" s="2">
        <v>2</v>
      </c>
      <c r="H31" s="2">
        <v>1</v>
      </c>
      <c r="I31" s="2">
        <v>2</v>
      </c>
      <c r="Q31" s="2">
        <v>2</v>
      </c>
      <c r="R31" s="2">
        <v>1</v>
      </c>
      <c r="T31" s="2">
        <v>1</v>
      </c>
      <c r="V31" s="2">
        <v>1</v>
      </c>
      <c r="X31" s="2">
        <v>3</v>
      </c>
      <c r="Y31" s="2">
        <v>2</v>
      </c>
      <c r="Z31" s="20">
        <f t="shared" si="2"/>
        <v>31</v>
      </c>
      <c r="AA31" t="s">
        <v>49</v>
      </c>
    </row>
    <row r="32" spans="1:28" ht="15.75" thickBot="1" x14ac:dyDescent="0.3">
      <c r="A32" s="21" t="s">
        <v>53</v>
      </c>
      <c r="B32" s="22">
        <f>SUM(B28:B30)</f>
        <v>3</v>
      </c>
      <c r="C32" s="22">
        <f t="shared" ref="C32:Y32" si="3">SUM(C28:C30)</f>
        <v>4</v>
      </c>
      <c r="D32" s="22">
        <f t="shared" si="3"/>
        <v>2</v>
      </c>
      <c r="E32" s="22">
        <f t="shared" si="3"/>
        <v>2</v>
      </c>
      <c r="F32" s="22">
        <f t="shared" si="3"/>
        <v>3</v>
      </c>
      <c r="G32" s="22">
        <f t="shared" si="3"/>
        <v>4</v>
      </c>
      <c r="H32" s="22">
        <f t="shared" si="3"/>
        <v>5</v>
      </c>
      <c r="I32" s="22">
        <f t="shared" si="3"/>
        <v>4</v>
      </c>
      <c r="J32" s="22">
        <f t="shared" si="3"/>
        <v>1</v>
      </c>
      <c r="K32" s="22">
        <f t="shared" si="3"/>
        <v>0</v>
      </c>
      <c r="L32" s="22">
        <f t="shared" si="3"/>
        <v>0</v>
      </c>
      <c r="M32" s="22">
        <f t="shared" si="3"/>
        <v>1</v>
      </c>
      <c r="N32" s="22">
        <f t="shared" si="3"/>
        <v>0</v>
      </c>
      <c r="O32" s="22">
        <f t="shared" si="3"/>
        <v>0</v>
      </c>
      <c r="P32" s="22">
        <f t="shared" si="3"/>
        <v>0</v>
      </c>
      <c r="Q32" s="22">
        <f t="shared" si="3"/>
        <v>4</v>
      </c>
      <c r="R32" s="22">
        <f t="shared" si="3"/>
        <v>5</v>
      </c>
      <c r="S32" s="22">
        <f t="shared" si="3"/>
        <v>6</v>
      </c>
      <c r="T32" s="22">
        <f>SUM(T28:T30)</f>
        <v>5</v>
      </c>
      <c r="U32" s="22">
        <f t="shared" si="3"/>
        <v>6</v>
      </c>
      <c r="V32" s="22">
        <f t="shared" si="3"/>
        <v>5</v>
      </c>
      <c r="W32" s="22">
        <f t="shared" si="3"/>
        <v>6</v>
      </c>
      <c r="X32" s="22">
        <f t="shared" si="3"/>
        <v>3</v>
      </c>
      <c r="Y32" s="22">
        <f t="shared" si="3"/>
        <v>4</v>
      </c>
      <c r="Z32" s="23">
        <f t="shared" si="2"/>
        <v>73</v>
      </c>
      <c r="AA32" t="s">
        <v>54</v>
      </c>
    </row>
    <row r="33" spans="1:27" ht="16.5" thickTop="1" thickBot="1" x14ac:dyDescent="0.3">
      <c r="A33" s="21" t="s">
        <v>55</v>
      </c>
      <c r="B33" s="22">
        <f>SUM(B28:B31)</f>
        <v>6</v>
      </c>
      <c r="C33" s="22">
        <f t="shared" ref="C33:Y33" si="4">SUM(C28:C31)</f>
        <v>6</v>
      </c>
      <c r="D33" s="22">
        <f t="shared" si="4"/>
        <v>6</v>
      </c>
      <c r="E33" s="22">
        <f t="shared" si="4"/>
        <v>6</v>
      </c>
      <c r="F33" s="22">
        <f t="shared" si="4"/>
        <v>6</v>
      </c>
      <c r="G33" s="22">
        <f t="shared" si="4"/>
        <v>6</v>
      </c>
      <c r="H33" s="22">
        <f t="shared" si="4"/>
        <v>6</v>
      </c>
      <c r="I33" s="22">
        <f t="shared" si="4"/>
        <v>6</v>
      </c>
      <c r="J33" s="22">
        <f t="shared" si="4"/>
        <v>1</v>
      </c>
      <c r="K33" s="22">
        <f t="shared" si="4"/>
        <v>0</v>
      </c>
      <c r="L33" s="22">
        <f t="shared" si="4"/>
        <v>0</v>
      </c>
      <c r="M33" s="22">
        <f t="shared" si="4"/>
        <v>1</v>
      </c>
      <c r="N33" s="22">
        <f t="shared" si="4"/>
        <v>0</v>
      </c>
      <c r="O33" s="22">
        <f t="shared" si="4"/>
        <v>0</v>
      </c>
      <c r="P33" s="22">
        <f t="shared" si="4"/>
        <v>0</v>
      </c>
      <c r="Q33" s="22">
        <f t="shared" si="4"/>
        <v>6</v>
      </c>
      <c r="R33" s="22">
        <f t="shared" si="4"/>
        <v>6</v>
      </c>
      <c r="S33" s="22">
        <f t="shared" si="4"/>
        <v>6</v>
      </c>
      <c r="T33" s="22">
        <f>SUM(T28:T31)</f>
        <v>6</v>
      </c>
      <c r="U33" s="22">
        <f t="shared" si="4"/>
        <v>6</v>
      </c>
      <c r="V33" s="22">
        <f t="shared" si="4"/>
        <v>6</v>
      </c>
      <c r="W33" s="22">
        <f t="shared" si="4"/>
        <v>6</v>
      </c>
      <c r="X33" s="22">
        <f t="shared" si="4"/>
        <v>6</v>
      </c>
      <c r="Y33" s="22">
        <f t="shared" si="4"/>
        <v>6</v>
      </c>
      <c r="Z33" s="23">
        <f t="shared" si="2"/>
        <v>104</v>
      </c>
      <c r="AA33" t="s">
        <v>56</v>
      </c>
    </row>
    <row r="34" spans="1:27" s="2" customFormat="1" ht="15.75" thickTop="1" x14ac:dyDescent="0.25">
      <c r="A34" s="24" t="s">
        <v>68</v>
      </c>
      <c r="B34" s="19"/>
      <c r="C34" s="19"/>
    </row>
    <row r="35" spans="1:27" s="2" customFormat="1" x14ac:dyDescent="0.25"/>
    <row r="36" spans="1:27" s="2" customFormat="1" x14ac:dyDescent="0.25">
      <c r="A36" t="s">
        <v>57</v>
      </c>
    </row>
    <row r="37" spans="1:27" s="2" customFormat="1" x14ac:dyDescent="0.25">
      <c r="A37" t="s">
        <v>58</v>
      </c>
    </row>
    <row r="38" spans="1:27" s="2" customFormat="1" x14ac:dyDescent="0.25">
      <c r="A38" s="8" t="s">
        <v>59</v>
      </c>
    </row>
    <row r="39" spans="1:27" s="2" customFormat="1" x14ac:dyDescent="0.25">
      <c r="A39" s="8" t="s">
        <v>60</v>
      </c>
    </row>
    <row r="40" spans="1:27" x14ac:dyDescent="0.25">
      <c r="A40" s="8" t="s">
        <v>61</v>
      </c>
    </row>
    <row r="41" spans="1:27" x14ac:dyDescent="0.25">
      <c r="A41" t="s">
        <v>62</v>
      </c>
    </row>
    <row r="42" spans="1:27" x14ac:dyDescent="0.25">
      <c r="A42" s="8" t="s">
        <v>63</v>
      </c>
    </row>
    <row r="43" spans="1:27" x14ac:dyDescent="0.25">
      <c r="A43" t="s">
        <v>64</v>
      </c>
    </row>
    <row r="44" spans="1:27" x14ac:dyDescent="0.25">
      <c r="A44" t="s">
        <v>65</v>
      </c>
    </row>
    <row r="45" spans="1:27" x14ac:dyDescent="0.25">
      <c r="A45" s="8" t="s">
        <v>66</v>
      </c>
    </row>
    <row r="46" spans="1:27" s="2" customFormat="1" x14ac:dyDescent="0.25">
      <c r="A46" s="25" t="s">
        <v>67</v>
      </c>
      <c r="B46" s="26"/>
    </row>
  </sheetData>
  <conditionalFormatting sqref="B21:Y21 C22:Y22 B23:Y23 B32:Y32">
    <cfRule type="cellIs" dxfId="2" priority="3" operator="greaterThan">
      <formula>B16</formula>
    </cfRule>
  </conditionalFormatting>
  <conditionalFormatting sqref="B33:Y33">
    <cfRule type="cellIs" dxfId="1" priority="2" operator="greaterThan">
      <formula>$B$7</formula>
    </cfRule>
  </conditionalFormatting>
  <conditionalFormatting sqref="C34">
    <cfRule type="cellIs" dxfId="0" priority="1" operator="greaterThan">
      <formula>C29</formula>
    </cfRule>
  </conditionalFormatting>
  <pageMargins left="0.7" right="0.7" top="0.75" bottom="0.75" header="0.3" footer="0.3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Scheduing Example</vt:lpstr>
    </vt:vector>
  </TitlesOfParts>
  <Company>Western Area Power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WAPA</dc:creator>
  <cp:lastModifiedBy>WAPA</cp:lastModifiedBy>
  <cp:lastPrinted>2026-07-28T19:58:01Z</cp:lastPrinted>
  <dcterms:created xsi:type="dcterms:W3CDTF">2026-07-28T18:58:21Z</dcterms:created>
  <dcterms:modified xsi:type="dcterms:W3CDTF">2026-07-28T19:59:01Z</dcterms:modified>
</cp:coreProperties>
</file>