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4"/>
  <workbookPr defaultThemeVersion="124226"/>
  <mc:AlternateContent xmlns:mc="http://schemas.openxmlformats.org/markup-compatibility/2006">
    <mc:Choice Requires="x15">
      <x15ac:absPath xmlns:x15ac="http://schemas.microsoft.com/office/spreadsheetml/2010/11/ac" url="R:\Groups\Financial Reporting\FY2022 Financial Reporting\Annual Report\Financial Transparency\Templates\"/>
    </mc:Choice>
  </mc:AlternateContent>
  <xr:revisionPtr revIDLastSave="0" documentId="13_ncr:1_{D79A011E-AD88-420B-A7CB-AFB8B5834814}" xr6:coauthVersionLast="47" xr6:coauthVersionMax="47" xr10:uidLastSave="{00000000-0000-0000-0000-000000000000}"/>
  <bookViews>
    <workbookView xWindow="-120" yWindow="-120" windowWidth="29040" windowHeight="15840" tabRatio="812" xr2:uid="{00000000-000D-0000-FFFF-FFFF00000000}"/>
  </bookViews>
  <sheets>
    <sheet name="Returns to Treasury" sheetId="14"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3" i="14" l="1"/>
  <c r="C11" i="14"/>
  <c r="B11" i="14"/>
  <c r="B13" i="14" s="1"/>
  <c r="D11" i="14"/>
  <c r="D13" i="14" s="1"/>
  <c r="E11" i="14"/>
  <c r="E13" i="14" s="1"/>
  <c r="P11" i="14"/>
  <c r="P13" i="14" s="1"/>
  <c r="L11" i="14"/>
  <c r="L13" i="14" s="1"/>
  <c r="M11" i="14"/>
  <c r="M13" i="14" s="1"/>
  <c r="N11" i="14"/>
  <c r="N13" i="14"/>
  <c r="O11" i="14"/>
  <c r="O13" i="14" s="1"/>
  <c r="K11" i="14"/>
  <c r="K13" i="14"/>
  <c r="J11" i="14"/>
  <c r="J13" i="14"/>
  <c r="I11" i="14"/>
  <c r="I13" i="14" s="1"/>
  <c r="H11" i="14"/>
  <c r="H13" i="14" s="1"/>
  <c r="F11" i="14"/>
  <c r="F13" i="14" s="1"/>
  <c r="G11" i="14"/>
  <c r="G13" i="14" s="1"/>
</calcChain>
</file>

<file path=xl/sharedStrings.xml><?xml version="1.0" encoding="utf-8"?>
<sst xmlns="http://schemas.openxmlformats.org/spreadsheetml/2006/main" count="14" uniqueCount="12">
  <si>
    <t>Western Area Power Administration</t>
  </si>
  <si>
    <t>Funds Returned to Treasury</t>
  </si>
  <si>
    <t>TAS 891424,  Fund 720 (CRSP Interest)</t>
  </si>
  <si>
    <t xml:space="preserve"> -   </t>
  </si>
  <si>
    <t>TAS 892245,  Fund 730 (Falcon P&amp;I)</t>
  </si>
  <si>
    <t>TAS 892249,  Fund 740 (Corps O&amp;M, P, I)</t>
  </si>
  <si>
    <t>TAS 892814,  Fund 750 (CRSP Principal)</t>
  </si>
  <si>
    <t>TAS 895000.27,  Fund 609 (Rec Receipt)</t>
  </si>
  <si>
    <t>Total cash returned to Treasury by WAPA</t>
  </si>
  <si>
    <r>
      <t>TAS 892814,  Fund 750 (Constructive Returns)</t>
    </r>
    <r>
      <rPr>
        <vertAlign val="superscript"/>
        <sz val="10"/>
        <rFont val="Times New Roman"/>
        <family val="1"/>
      </rPr>
      <t>1</t>
    </r>
  </si>
  <si>
    <r>
      <t>Grand Total</t>
    </r>
    <r>
      <rPr>
        <b/>
        <vertAlign val="superscript"/>
        <sz val="10"/>
        <rFont val="Times New Roman"/>
        <family val="1"/>
      </rPr>
      <t>2</t>
    </r>
  </si>
  <si>
    <r>
      <rPr>
        <vertAlign val="superscript"/>
        <sz val="10"/>
        <rFont val="Times New Roman"/>
        <family val="1"/>
      </rPr>
      <t>1</t>
    </r>
    <r>
      <rPr>
        <sz val="10"/>
        <rFont val="Times New Roman"/>
        <family val="1"/>
      </rPr>
      <t xml:space="preserve">Constructive returns represent legislative required expenditures which are authorized to be applied to returns to the U.S. Treasury.  During FY 2022, constructive returns attributable to Bureau of Reclamation's environmental costs decreased due to Reclamation receiving an appropriation for these costs instead of WAPA providing funding.  During FY 2018, $98.8 million were reclassified from non-reimbursable costs to constructive returns to more appropriately reflect legislative intent.
</t>
    </r>
    <r>
      <rPr>
        <vertAlign val="superscript"/>
        <sz val="10"/>
        <rFont val="Times New Roman"/>
        <family val="1"/>
      </rPr>
      <t>2</t>
    </r>
    <r>
      <rPr>
        <sz val="10"/>
        <rFont val="Times New Roman"/>
        <family val="1"/>
      </rPr>
      <t xml:space="preserve">Returns to Treasury fluctuate based on net cash flow from operations and use of receipts. A significant contributing factor is hydrological conditions which impacts purchase power costs.  WAPA is responsible for returns to U.S. Treasury as reported above for all power projects within its 15 state market area with exception of the  Boulder Canyon Project and Central Valley Project project-use operation and maintenance prior to FY 2014.  For the 15 years ended September 30, 2022 the Bureau of Reclamation has returned $221.7 million to U.S. Treasury for the Boulder Canyon Project and $101.6 million for the Central Valley Project.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</si>
</sst>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1">
    <font>
      <sz val="11"/>
      <color theme="1"/>
      <name val="Calibri"/>
      <family val="2"/>
      <scheme val="minor"/>
    </font>
    <font>
      <sz val="10"/>
      <name val="Arial"/>
      <family val="2"/>
    </font>
    <font>
      <b/>
      <sz val="10"/>
      <name val="Times New Roman"/>
      <family val="1"/>
    </font>
    <font>
      <sz val="10"/>
      <name val="Times New Roman"/>
      <family val="1"/>
    </font>
    <font>
      <b/>
      <vertAlign val="superscript"/>
      <sz val="10"/>
      <name val="Times New Roman"/>
      <family val="1"/>
    </font>
    <font>
      <vertAlign val="superscript"/>
      <sz val="10"/>
      <name val="Times New Roman"/>
      <family val="1"/>
    </font>
    <font>
      <sz val="11"/>
      <color theme="1"/>
      <name val="Calibri"/>
      <family val="2"/>
      <scheme val="minor"/>
    </font>
    <font>
      <sz val="10"/>
      <color rgb="FF000000"/>
      <name val="Arial"/>
      <family val="2"/>
    </font>
    <font>
      <b/>
      <sz val="10"/>
      <color theme="1"/>
      <name val="Times New Roman"/>
      <family val="1"/>
    </font>
    <font>
      <sz val="10"/>
      <color rgb="FFFF0000"/>
      <name val="Times New Roman"/>
      <family val="1"/>
    </font>
    <font>
      <sz val="10"/>
      <color rgb="FF000000"/>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2">
    <border>
      <left/>
      <right/>
      <top/>
      <bottom/>
      <diagonal/>
    </border>
    <border>
      <left/>
      <right/>
      <top style="thin">
        <color indexed="64"/>
      </top>
      <bottom style="double">
        <color indexed="64"/>
      </bottom>
      <diagonal/>
    </border>
  </borders>
  <cellStyleXfs count="6">
    <xf numFmtId="0" fontId="0" fillId="0" borderId="0"/>
    <xf numFmtId="43" fontId="6" fillId="0" borderId="0" applyFont="0" applyFill="0" applyBorder="0" applyAlignment="0" applyProtection="0"/>
    <xf numFmtId="0" fontId="7" fillId="0" borderId="0"/>
    <xf numFmtId="0" fontId="7" fillId="0" borderId="0"/>
    <xf numFmtId="0" fontId="1" fillId="0" borderId="0"/>
    <xf numFmtId="0" fontId="10" fillId="0" borderId="0"/>
  </cellStyleXfs>
  <cellXfs count="17">
    <xf numFmtId="0" fontId="0" fillId="0" borderId="0" xfId="0"/>
    <xf numFmtId="0" fontId="2" fillId="0" borderId="0" xfId="0" applyFont="1"/>
    <xf numFmtId="0" fontId="3" fillId="0" borderId="0" xfId="0" applyFont="1"/>
    <xf numFmtId="0" fontId="8" fillId="2" borderId="0" xfId="0" applyFont="1" applyFill="1" applyAlignment="1">
      <alignment horizontal="center"/>
    </xf>
    <xf numFmtId="43" fontId="3" fillId="0" borderId="0" xfId="1" applyFont="1" applyAlignment="1">
      <alignment horizontal="center"/>
    </xf>
    <xf numFmtId="0" fontId="3" fillId="0" borderId="0" xfId="0" applyFont="1" applyBorder="1" applyAlignment="1">
      <alignment horizontal="left"/>
    </xf>
    <xf numFmtId="43" fontId="3" fillId="0" borderId="0" xfId="1" applyFont="1"/>
    <xf numFmtId="0" fontId="3" fillId="0" borderId="0" xfId="0" applyFont="1" applyBorder="1"/>
    <xf numFmtId="0" fontId="9" fillId="0" borderId="0" xfId="0" applyFont="1"/>
    <xf numFmtId="0" fontId="2" fillId="3" borderId="0" xfId="0" applyFont="1" applyFill="1" applyBorder="1" applyAlignment="1">
      <alignment horizontal="left" indent="3"/>
    </xf>
    <xf numFmtId="43" fontId="2" fillId="3" borderId="1" xfId="1" applyFont="1" applyFill="1" applyBorder="1" applyAlignment="1">
      <alignment horizontal="center"/>
    </xf>
    <xf numFmtId="43" fontId="2" fillId="3" borderId="1" xfId="1" applyFont="1" applyFill="1" applyBorder="1"/>
    <xf numFmtId="43" fontId="3" fillId="0" borderId="0" xfId="1" applyFont="1" applyFill="1" applyAlignment="1">
      <alignment horizontal="center"/>
    </xf>
    <xf numFmtId="43" fontId="3" fillId="0" borderId="0" xfId="1" applyFont="1" applyFill="1"/>
    <xf numFmtId="43" fontId="2" fillId="0" borderId="1" xfId="1" applyFont="1" applyFill="1" applyBorder="1" applyAlignment="1">
      <alignment horizontal="center"/>
    </xf>
    <xf numFmtId="43" fontId="3" fillId="0" borderId="0" xfId="0" applyNumberFormat="1" applyFont="1"/>
    <xf numFmtId="0" fontId="3" fillId="0" borderId="0" xfId="0" applyFont="1" applyAlignment="1">
      <alignment horizontal="left" vertical="top" wrapText="1"/>
    </xf>
  </cellXfs>
  <cellStyles count="6">
    <cellStyle name="Comma" xfId="1" builtinId="3"/>
    <cellStyle name="Normal" xfId="0" builtinId="0"/>
    <cellStyle name="Normal 2" xfId="2" xr:uid="{00000000-0005-0000-0000-000002000000}"/>
    <cellStyle name="Normal 3" xfId="3" xr:uid="{00000000-0005-0000-0000-000003000000}"/>
    <cellStyle name="Normal 4" xfId="4" xr:uid="{00000000-0005-0000-0000-000004000000}"/>
    <cellStyle name="Normal 5" xfId="5"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theme/theme1.xml><?xml version="1.0" encoding="utf-8"?>
<a:theme xmlns:a="http://schemas.openxmlformats.org/drawingml/2006/main" name="Office Theme 2013 - 2022">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29"/>
  <sheetViews>
    <sheetView tabSelected="1" workbookViewId="0">
      <selection activeCell="A17" sqref="A17:P17"/>
    </sheetView>
  </sheetViews>
  <sheetFormatPr defaultColWidth="9.140625" defaultRowHeight="12.75"/>
  <cols>
    <col min="1" max="1" width="40.7109375" style="2" bestFit="1" customWidth="1"/>
    <col min="2" max="2" width="16.7109375" style="2" customWidth="1"/>
    <col min="3" max="5" width="14.5703125" style="2" customWidth="1"/>
    <col min="6" max="11" width="14.5703125" style="2" bestFit="1" customWidth="1"/>
    <col min="12" max="13" width="15" style="2" bestFit="1" customWidth="1"/>
    <col min="14" max="14" width="15.7109375" style="2" bestFit="1" customWidth="1"/>
    <col min="15" max="16" width="15" style="2" bestFit="1" customWidth="1"/>
    <col min="17" max="16384" width="9.140625" style="2"/>
  </cols>
  <sheetData>
    <row r="1" spans="1:16">
      <c r="A1" s="1" t="s">
        <v>0</v>
      </c>
      <c r="B1" s="1"/>
    </row>
    <row r="2" spans="1:16">
      <c r="A2" s="1" t="s">
        <v>1</v>
      </c>
      <c r="B2" s="1"/>
      <c r="C2" s="1"/>
      <c r="D2" s="1"/>
      <c r="E2" s="1"/>
    </row>
    <row r="5" spans="1:16">
      <c r="B5" s="3">
        <v>2022</v>
      </c>
      <c r="C5" s="3">
        <v>2021</v>
      </c>
      <c r="D5" s="3">
        <v>2020</v>
      </c>
      <c r="E5" s="3">
        <v>2019</v>
      </c>
      <c r="F5" s="3">
        <v>2018</v>
      </c>
      <c r="G5" s="3">
        <v>2017</v>
      </c>
      <c r="H5" s="3">
        <v>2016</v>
      </c>
      <c r="I5" s="3">
        <v>2015</v>
      </c>
      <c r="J5" s="3">
        <v>2014</v>
      </c>
      <c r="K5" s="3">
        <v>2013</v>
      </c>
      <c r="L5" s="3">
        <v>2012</v>
      </c>
      <c r="M5" s="3">
        <v>2011</v>
      </c>
      <c r="N5" s="3">
        <v>2010</v>
      </c>
      <c r="O5" s="3">
        <v>2009</v>
      </c>
      <c r="P5" s="3">
        <v>2008</v>
      </c>
    </row>
    <row r="6" spans="1:16">
      <c r="A6" s="2" t="s">
        <v>2</v>
      </c>
      <c r="B6" s="12"/>
      <c r="C6" s="12" t="s">
        <v>3</v>
      </c>
      <c r="D6" s="12">
        <v>0</v>
      </c>
      <c r="E6" s="12">
        <v>0</v>
      </c>
      <c r="F6" s="4">
        <v>0</v>
      </c>
      <c r="G6" s="4">
        <v>0</v>
      </c>
      <c r="H6" s="4">
        <v>0</v>
      </c>
      <c r="I6" s="4">
        <v>0</v>
      </c>
      <c r="J6" s="4">
        <v>0</v>
      </c>
      <c r="K6" s="4">
        <v>0</v>
      </c>
      <c r="L6" s="12">
        <v>0</v>
      </c>
      <c r="M6" s="12">
        <v>9000000</v>
      </c>
      <c r="N6" s="12">
        <v>28000000</v>
      </c>
      <c r="O6" s="12">
        <v>15000000</v>
      </c>
      <c r="P6" s="4">
        <v>6177161</v>
      </c>
    </row>
    <row r="7" spans="1:16">
      <c r="A7" s="2" t="s">
        <v>4</v>
      </c>
      <c r="B7" s="12">
        <v>600000</v>
      </c>
      <c r="C7" s="12">
        <v>600000</v>
      </c>
      <c r="D7" s="12">
        <v>900000</v>
      </c>
      <c r="E7" s="12">
        <v>800000</v>
      </c>
      <c r="F7" s="4">
        <v>2000000</v>
      </c>
      <c r="G7" s="4">
        <v>400000</v>
      </c>
      <c r="H7" s="4">
        <v>800000</v>
      </c>
      <c r="I7" s="4">
        <v>1900000</v>
      </c>
      <c r="J7" s="4">
        <v>1700000</v>
      </c>
      <c r="K7" s="4">
        <v>2800000</v>
      </c>
      <c r="L7" s="12">
        <v>900000</v>
      </c>
      <c r="M7" s="12">
        <v>2500000</v>
      </c>
      <c r="N7" s="12">
        <v>1500000</v>
      </c>
      <c r="O7" s="12">
        <v>1600000</v>
      </c>
      <c r="P7" s="4">
        <v>2490800</v>
      </c>
    </row>
    <row r="8" spans="1:16">
      <c r="A8" s="2" t="s">
        <v>5</v>
      </c>
      <c r="B8" s="12"/>
      <c r="C8" s="12" t="s">
        <v>3</v>
      </c>
      <c r="D8" s="12">
        <v>0</v>
      </c>
      <c r="E8" s="12">
        <v>10446659</v>
      </c>
      <c r="F8" s="4">
        <v>26167599.370000001</v>
      </c>
      <c r="G8" s="4">
        <v>20033949.299999952</v>
      </c>
      <c r="H8" s="4">
        <v>80297574</v>
      </c>
      <c r="I8" s="4">
        <v>93144923</v>
      </c>
      <c r="J8" s="4">
        <v>240917741.13</v>
      </c>
      <c r="K8" s="4">
        <v>36954053</v>
      </c>
      <c r="L8" s="12">
        <v>61863406</v>
      </c>
      <c r="M8" s="12">
        <v>39832649.32</v>
      </c>
      <c r="N8" s="12">
        <v>68633405</v>
      </c>
      <c r="O8" s="12">
        <v>18807490</v>
      </c>
      <c r="P8" s="4">
        <v>264529</v>
      </c>
    </row>
    <row r="9" spans="1:16">
      <c r="A9" s="2" t="s">
        <v>6</v>
      </c>
      <c r="B9" s="12"/>
      <c r="C9" s="12" t="s">
        <v>3</v>
      </c>
      <c r="D9" s="12">
        <v>0</v>
      </c>
      <c r="E9" s="12">
        <v>0</v>
      </c>
      <c r="F9" s="4">
        <v>0</v>
      </c>
      <c r="G9" s="4">
        <v>0</v>
      </c>
      <c r="H9" s="4">
        <v>0</v>
      </c>
      <c r="I9" s="4">
        <v>0</v>
      </c>
      <c r="J9" s="4">
        <v>0</v>
      </c>
      <c r="K9" s="4">
        <v>0</v>
      </c>
      <c r="L9" s="12">
        <v>20000000</v>
      </c>
      <c r="M9" s="12">
        <v>16000000</v>
      </c>
      <c r="N9" s="12">
        <v>0</v>
      </c>
      <c r="O9" s="12">
        <v>0</v>
      </c>
      <c r="P9" s="4">
        <v>3822839</v>
      </c>
    </row>
    <row r="10" spans="1:16">
      <c r="A10" s="2" t="s">
        <v>7</v>
      </c>
      <c r="B10" s="12">
        <v>298206004.29000002</v>
      </c>
      <c r="C10" s="12">
        <v>269943303.38999999</v>
      </c>
      <c r="D10" s="12">
        <v>253679462.60000029</v>
      </c>
      <c r="E10" s="12">
        <v>266329166.18000001</v>
      </c>
      <c r="F10" s="4">
        <v>265518691.61000001</v>
      </c>
      <c r="G10" s="4">
        <v>338135767.86999995</v>
      </c>
      <c r="H10" s="4">
        <v>328747019.24000001</v>
      </c>
      <c r="I10" s="4">
        <v>231640575.69</v>
      </c>
      <c r="J10" s="4">
        <v>12732616.470000001</v>
      </c>
      <c r="K10" s="4">
        <v>142513723.59999999</v>
      </c>
      <c r="L10" s="12">
        <v>221080368.16</v>
      </c>
      <c r="M10" s="12">
        <v>285622258.04000002</v>
      </c>
      <c r="N10" s="12">
        <v>155791720.5</v>
      </c>
      <c r="O10" s="12">
        <v>155515212.57999998</v>
      </c>
      <c r="P10" s="4">
        <v>120784454.83</v>
      </c>
    </row>
    <row r="11" spans="1:16" ht="13.5" thickBot="1">
      <c r="A11" s="9" t="s">
        <v>8</v>
      </c>
      <c r="B11" s="14">
        <f t="shared" ref="B11:D11" si="0">SUM(B6:B10)</f>
        <v>298806004.29000002</v>
      </c>
      <c r="C11" s="14">
        <f t="shared" si="0"/>
        <v>270543303.38999999</v>
      </c>
      <c r="D11" s="14">
        <f t="shared" si="0"/>
        <v>254579462.60000029</v>
      </c>
      <c r="E11" s="14">
        <f t="shared" ref="E11:P11" si="1">SUM(E6:E10)</f>
        <v>277575825.18000001</v>
      </c>
      <c r="F11" s="10">
        <f t="shared" si="1"/>
        <v>293686290.98000002</v>
      </c>
      <c r="G11" s="10">
        <f t="shared" si="1"/>
        <v>358569717.1699999</v>
      </c>
      <c r="H11" s="10">
        <f t="shared" si="1"/>
        <v>409844593.24000001</v>
      </c>
      <c r="I11" s="10">
        <f t="shared" si="1"/>
        <v>326685498.69</v>
      </c>
      <c r="J11" s="10">
        <f t="shared" si="1"/>
        <v>255350357.59999999</v>
      </c>
      <c r="K11" s="10">
        <f t="shared" si="1"/>
        <v>182267776.59999999</v>
      </c>
      <c r="L11" s="10">
        <f t="shared" si="1"/>
        <v>303843774.15999997</v>
      </c>
      <c r="M11" s="10">
        <f t="shared" si="1"/>
        <v>352954907.36000001</v>
      </c>
      <c r="N11" s="10">
        <f t="shared" si="1"/>
        <v>253925125.5</v>
      </c>
      <c r="O11" s="10">
        <f t="shared" si="1"/>
        <v>190922702.57999998</v>
      </c>
      <c r="P11" s="10">
        <f t="shared" si="1"/>
        <v>133539783.83</v>
      </c>
    </row>
    <row r="12" spans="1:16" ht="16.5" thickTop="1">
      <c r="A12" s="5" t="s">
        <v>9</v>
      </c>
      <c r="B12" s="13">
        <v>1807722.42</v>
      </c>
      <c r="C12" s="13">
        <v>27582355.289999999</v>
      </c>
      <c r="D12" s="13">
        <v>17726436.260000002</v>
      </c>
      <c r="E12" s="13">
        <v>3696601.75</v>
      </c>
      <c r="F12" s="6">
        <v>118104550.54000001</v>
      </c>
      <c r="G12" s="6">
        <v>19282716.079999998</v>
      </c>
      <c r="H12" s="6">
        <v>18733353</v>
      </c>
      <c r="I12" s="6">
        <v>23956950.210000001</v>
      </c>
      <c r="J12" s="6">
        <v>15415115</v>
      </c>
      <c r="K12" s="6">
        <v>19729243</v>
      </c>
      <c r="L12" s="13">
        <v>16207860</v>
      </c>
      <c r="M12" s="13">
        <v>18298000</v>
      </c>
      <c r="N12" s="13">
        <v>18214800</v>
      </c>
      <c r="O12" s="13">
        <v>18447000</v>
      </c>
      <c r="P12" s="6">
        <v>18085500</v>
      </c>
    </row>
    <row r="13" spans="1:16" ht="16.5" thickBot="1">
      <c r="A13" s="9" t="s">
        <v>10</v>
      </c>
      <c r="B13" s="11">
        <f t="shared" ref="B13:C13" si="2">SUM(B11:B12)</f>
        <v>300613726.71000004</v>
      </c>
      <c r="C13" s="11">
        <f t="shared" si="2"/>
        <v>298125658.68000001</v>
      </c>
      <c r="D13" s="11">
        <f>SUM(D11:D12)</f>
        <v>272305898.86000031</v>
      </c>
      <c r="E13" s="11">
        <f>SUM(E11:E12)</f>
        <v>281272426.93000001</v>
      </c>
      <c r="F13" s="11">
        <f t="shared" ref="F13:P13" si="3">SUM(F11:F12)</f>
        <v>411790841.52000004</v>
      </c>
      <c r="G13" s="11">
        <f t="shared" si="3"/>
        <v>377852433.24999988</v>
      </c>
      <c r="H13" s="11">
        <f t="shared" si="3"/>
        <v>428577946.24000001</v>
      </c>
      <c r="I13" s="11">
        <f t="shared" si="3"/>
        <v>350642448.89999998</v>
      </c>
      <c r="J13" s="11">
        <f t="shared" si="3"/>
        <v>270765472.60000002</v>
      </c>
      <c r="K13" s="11">
        <f t="shared" si="3"/>
        <v>201997019.59999999</v>
      </c>
      <c r="L13" s="11">
        <f t="shared" si="3"/>
        <v>320051634.15999997</v>
      </c>
      <c r="M13" s="11">
        <f t="shared" si="3"/>
        <v>371252907.36000001</v>
      </c>
      <c r="N13" s="11">
        <f t="shared" si="3"/>
        <v>272139925.5</v>
      </c>
      <c r="O13" s="11">
        <f t="shared" si="3"/>
        <v>209369702.57999998</v>
      </c>
      <c r="P13" s="11">
        <f t="shared" si="3"/>
        <v>151625283.82999998</v>
      </c>
    </row>
    <row r="14" spans="1:16" ht="13.5" thickTop="1">
      <c r="A14" s="7"/>
      <c r="B14" s="7"/>
      <c r="C14" s="7"/>
      <c r="D14" s="7"/>
      <c r="E14" s="7"/>
      <c r="F14" s="6"/>
      <c r="G14" s="6"/>
      <c r="H14" s="6"/>
      <c r="I14" s="6"/>
      <c r="J14" s="6"/>
      <c r="K14" s="6"/>
    </row>
    <row r="17" spans="1:16" ht="79.5" customHeight="1">
      <c r="A17" s="16" t="s">
        <v>11</v>
      </c>
      <c r="B17" s="16"/>
      <c r="C17" s="16"/>
      <c r="D17" s="16"/>
      <c r="E17" s="16"/>
      <c r="F17" s="16"/>
      <c r="G17" s="16"/>
      <c r="H17" s="16"/>
      <c r="I17" s="16"/>
      <c r="J17" s="16"/>
      <c r="K17" s="16"/>
      <c r="L17" s="16"/>
      <c r="M17" s="16"/>
      <c r="N17" s="16"/>
      <c r="O17" s="16"/>
      <c r="P17" s="16"/>
    </row>
    <row r="18" spans="1:16">
      <c r="F18" s="6"/>
      <c r="G18" s="6"/>
      <c r="H18" s="6"/>
      <c r="I18" s="6"/>
      <c r="J18" s="6"/>
      <c r="K18" s="6"/>
    </row>
    <row r="19" spans="1:16">
      <c r="C19" s="15"/>
      <c r="D19" s="15"/>
      <c r="E19" s="15"/>
      <c r="F19" s="6"/>
      <c r="G19" s="6"/>
      <c r="H19" s="6"/>
      <c r="I19" s="6"/>
      <c r="J19" s="6"/>
      <c r="K19" s="6"/>
    </row>
    <row r="20" spans="1:16">
      <c r="C20" s="15"/>
      <c r="D20" s="15"/>
      <c r="E20" s="15"/>
      <c r="F20" s="6"/>
      <c r="G20" s="6"/>
      <c r="H20" s="6"/>
      <c r="I20" s="6"/>
      <c r="J20" s="6"/>
      <c r="K20" s="6"/>
    </row>
    <row r="21" spans="1:16">
      <c r="C21" s="15"/>
      <c r="D21" s="15"/>
      <c r="F21" s="6"/>
      <c r="G21" s="6"/>
      <c r="H21" s="6"/>
      <c r="I21" s="6"/>
      <c r="J21" s="6"/>
      <c r="K21" s="6"/>
    </row>
    <row r="28" spans="1:16" s="8" customFormat="1"/>
    <row r="29" spans="1:16" s="8" customFormat="1"/>
  </sheetData>
  <mergeCells count="1">
    <mergeCell ref="A17:P17"/>
  </mergeCells>
  <pageMargins left="0.7" right="0.7" top="0.75" bottom="0.75" header="0.3" footer="0.3"/>
  <pageSetup scale="55" orientation="landscape" horizontalDpi="4294967295" verticalDpi="4294967295"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4A50B70C47C8C419D871A3FCC6A25E7" ma:contentTypeVersion="1" ma:contentTypeDescription="Create a new document." ma:contentTypeScope="" ma:versionID="2c4eac7628508f443a5def17f238e7e2">
  <xsd:schema xmlns:xsd="http://www.w3.org/2001/XMLSchema" xmlns:xs="http://www.w3.org/2001/XMLSchema" xmlns:p="http://schemas.microsoft.com/office/2006/metadata/properties" xmlns:ns2="a6bf41d6-cf58-4d43-b61f-793c8201e86b" targetNamespace="http://schemas.microsoft.com/office/2006/metadata/properties" ma:root="true" ma:fieldsID="0755649fd822ac4f58560a8e17e6db26" ns2:_="">
    <xsd:import namespace="a6bf41d6-cf58-4d43-b61f-793c8201e86b"/>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6bf41d6-cf58-4d43-b61f-793c8201e86b"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a6bf41d6-cf58-4d43-b61f-793c8201e86b">
      <UserInfo>
        <DisplayName/>
        <AccountId xsi:nil="true"/>
        <AccountType/>
      </UserInfo>
    </SharedWithUsers>
  </documentManagement>
</p:properties>
</file>

<file path=customXml/item3.xml><?xml version="1.0" encoding="utf-8"?>
<LongProperties xmlns="http://schemas.microsoft.com/office/2006/metadata/long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D7E5263-0C90-4EA2-B087-134F633462FE}"/>
</file>

<file path=customXml/itemProps2.xml><?xml version="1.0" encoding="utf-8"?>
<ds:datastoreItem xmlns:ds="http://schemas.openxmlformats.org/officeDocument/2006/customXml" ds:itemID="{8AA74670-1BB3-4469-9213-2381A025BC2F}"/>
</file>

<file path=customXml/itemProps3.xml><?xml version="1.0" encoding="utf-8"?>
<ds:datastoreItem xmlns:ds="http://schemas.openxmlformats.org/officeDocument/2006/customXml" ds:itemID="{161C4A79-2951-4DDF-B6D3-551A9478EB41}"/>
</file>

<file path=customXml/itemProps4.xml><?xml version="1.0" encoding="utf-8"?>
<ds:datastoreItem xmlns:ds="http://schemas.openxmlformats.org/officeDocument/2006/customXml" ds:itemID="{CA2835AA-935D-4096-A71E-A52FA85CE1C6}"/>
</file>

<file path=docProps/app.xml><?xml version="1.0" encoding="utf-8"?>
<Properties xmlns="http://schemas.openxmlformats.org/officeDocument/2006/extended-properties" xmlns:vt="http://schemas.openxmlformats.org/officeDocument/2006/docPropsVTypes">
  <Application>Microsoft Excel Online</Application>
  <Manager/>
  <Company>WAPA DOE</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Mulvihill, Deborah</dc:creator>
  <cp:keywords/>
  <dc:description/>
  <cp:lastModifiedBy>Dunnahoo, Susan</cp:lastModifiedBy>
  <cp:revision/>
  <dcterms:created xsi:type="dcterms:W3CDTF">2014-04-28T20:52:45Z</dcterms:created>
  <dcterms:modified xsi:type="dcterms:W3CDTF">2022-12-02T23:20:41Z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ContentTypeId">
    <vt:lpwstr>0x010100A4A50B70C47C8C419D871A3FCC6A25E7</vt:lpwstr>
  </property>
  <property fmtid="{D5CDD505-2E9C-101B-9397-08002B2CF9AE}" pid="4" name="_dlc_DocIdItemGuid">
    <vt:lpwstr>926bc93e-c047-4a70-a35f-1e52cc6ec1a0</vt:lpwstr>
  </property>
  <property fmtid="{D5CDD505-2E9C-101B-9397-08002B2CF9AE}" pid="5" name="display_urn:schemas-microsoft-com:office:office#Editor">
    <vt:lpwstr>System Account</vt:lpwstr>
  </property>
  <property fmtid="{D5CDD505-2E9C-101B-9397-08002B2CF9AE}" pid="6" name="Order">
    <vt:lpwstr>3500.00000000000</vt:lpwstr>
  </property>
  <property fmtid="{D5CDD505-2E9C-101B-9397-08002B2CF9AE}" pid="7" name="display_urn:schemas-microsoft-com:office:office#Author">
    <vt:lpwstr>System Account</vt:lpwstr>
  </property>
  <property fmtid="{D5CDD505-2E9C-101B-9397-08002B2CF9AE}" pid="8" name="Document ID Value">
    <vt:lpwstr>TEAMS-337645288-165</vt:lpwstr>
  </property>
</Properties>
</file>